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39"/>
  <workbookPr/>
  <mc:AlternateContent xmlns:mc="http://schemas.openxmlformats.org/markup-compatibility/2006">
    <mc:Choice Requires="x15">
      <x15ac:absPath xmlns:x15ac="http://schemas.microsoft.com/office/spreadsheetml/2010/11/ac" url="C:\Users\USER\Desktop\2025 예산기준 재정공시\(서울시)2025년 예산기준 재정공시 작성기준 및 서식\"/>
    </mc:Choice>
  </mc:AlternateContent>
  <xr:revisionPtr revIDLastSave="0" documentId="13_ncr:1_{BDDFDDE0-DC3B-443C-8552-29AB34B2C699}" xr6:coauthVersionLast="36" xr6:coauthVersionMax="36" xr10:uidLastSave="{00000000-0000-0000-0000-000000000000}"/>
  <bookViews>
    <workbookView xWindow="0" yWindow="0" windowWidth="22800" windowHeight="7935" activeTab="2" xr2:uid="{00000000-000D-0000-FFFF-FFFF00000000}"/>
  </bookViews>
  <sheets>
    <sheet name="(붙임1)재원별 세입현황" sheetId="1" r:id="rId1"/>
    <sheet name="(붙임2)분야별 세출현황" sheetId="2" r:id="rId2"/>
    <sheet name="(별첨3)통합재정수지2(순세계잉여금포함)" sheetId="3" r:id="rId3"/>
    <sheet name="(별첨4) 주민참여예산 사업별 현황 및 주민의견서" sheetId="4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" i="4" l="1"/>
</calcChain>
</file>

<file path=xl/sharedStrings.xml><?xml version="1.0" encoding="utf-8"?>
<sst xmlns="http://schemas.openxmlformats.org/spreadsheetml/2006/main" count="163" uniqueCount="97">
  <si>
    <t>세입재원</t>
  </si>
  <si>
    <t>금액</t>
  </si>
  <si>
    <t>비중</t>
  </si>
  <si>
    <t>합 계</t>
  </si>
  <si>
    <t>지 방 세</t>
  </si>
  <si>
    <t>세외수입</t>
  </si>
  <si>
    <t>지방교부세</t>
  </si>
  <si>
    <t>조정교부금 등</t>
  </si>
  <si>
    <t>보 조 금</t>
  </si>
  <si>
    <t>지 방 채</t>
  </si>
  <si>
    <t xml:space="preserve">보전수입 등 및 내부거래 </t>
  </si>
  <si>
    <t>세출분야</t>
  </si>
  <si>
    <t>일반공공행정</t>
  </si>
  <si>
    <t>공공질서 및 안전</t>
  </si>
  <si>
    <t>교 육</t>
  </si>
  <si>
    <t>문화 및 관광</t>
  </si>
  <si>
    <t>환경</t>
  </si>
  <si>
    <t>사회복지</t>
  </si>
  <si>
    <t>보 건</t>
  </si>
  <si>
    <t>농림해양수산</t>
  </si>
  <si>
    <t>산업･중소기업 및 에너지</t>
  </si>
  <si>
    <t>교통 및 물류</t>
  </si>
  <si>
    <t>국토 및 지역개발</t>
  </si>
  <si>
    <t>과학기술</t>
  </si>
  <si>
    <t>예비비</t>
  </si>
  <si>
    <t>기 타</t>
  </si>
  <si>
    <t>회계별</t>
  </si>
  <si>
    <t>통 계 규 모</t>
  </si>
  <si>
    <t>(G=B+E)</t>
  </si>
  <si>
    <t>(H=A-G)</t>
  </si>
  <si>
    <t>통합재정수지 2</t>
  </si>
  <si>
    <t>(I=A-G+F)</t>
  </si>
  <si>
    <t>세입</t>
  </si>
  <si>
    <t>지출</t>
  </si>
  <si>
    <t>(B)</t>
  </si>
  <si>
    <t>(C)</t>
  </si>
  <si>
    <t>(D)</t>
  </si>
  <si>
    <t>순융자</t>
  </si>
  <si>
    <t>(E=D-C)</t>
  </si>
  <si>
    <t>(F)</t>
  </si>
  <si>
    <t>총 계</t>
  </si>
  <si>
    <t>일반회계</t>
  </si>
  <si>
    <t>기 금</t>
  </si>
  <si>
    <t>통합재정수지 1</t>
  </si>
  <si>
    <t>통합재정수지 1</t>
    <phoneticPr fontId="1" type="noConversion"/>
  </si>
  <si>
    <t>통합재정규모</t>
    <phoneticPr fontId="1" type="noConversion"/>
  </si>
  <si>
    <t>(A)</t>
    <phoneticPr fontId="1" type="noConversion"/>
  </si>
  <si>
    <t>융자회수</t>
    <phoneticPr fontId="1" type="noConversion"/>
  </si>
  <si>
    <t>융자지출</t>
    <phoneticPr fontId="1" type="noConversion"/>
  </si>
  <si>
    <t>순세계잉여금</t>
    <phoneticPr fontId="1" type="noConversion"/>
  </si>
  <si>
    <t>기타특별회계</t>
    <phoneticPr fontId="1" type="noConversion"/>
  </si>
  <si>
    <t>공기업특별회계</t>
    <phoneticPr fontId="1" type="noConversion"/>
  </si>
  <si>
    <t>구 분</t>
  </si>
  <si>
    <t>부서명</t>
  </si>
  <si>
    <t>예산반영액</t>
  </si>
  <si>
    <t>총 액</t>
  </si>
  <si>
    <t>정보관리사업명</t>
    <phoneticPr fontId="1" type="noConversion"/>
  </si>
  <si>
    <t>출처</t>
    <phoneticPr fontId="1" type="noConversion"/>
  </si>
  <si>
    <t>주민제안사업(공모사업)</t>
    <phoneticPr fontId="1" type="noConversion"/>
  </si>
  <si>
    <t>(단위 : 억 원)</t>
    <phoneticPr fontId="1" type="noConversion"/>
  </si>
  <si>
    <t>붙임1. 최근 5년 서울특별시 재원별 세입현황</t>
    <phoneticPr fontId="1" type="noConversion"/>
  </si>
  <si>
    <t>붙임2. 최근 5년 서울특별시 분야별 세출현황</t>
    <phoneticPr fontId="1" type="noConversion"/>
  </si>
  <si>
    <t>붙임3. 통합재정수지 상세</t>
    <phoneticPr fontId="1" type="noConversion"/>
  </si>
  <si>
    <t>붙임4. 주민참여예산 세부사업 현황</t>
    <phoneticPr fontId="1" type="noConversion"/>
  </si>
  <si>
    <t>경제실 창조산업과</t>
  </si>
  <si>
    <t>청소년 e스포츠 대회</t>
    <phoneticPr fontId="1" type="noConversion"/>
  </si>
  <si>
    <t>신규사업</t>
    <phoneticPr fontId="1" type="noConversion"/>
  </si>
  <si>
    <t>서울역사박물관 총무과</t>
    <phoneticPr fontId="1" type="noConversion"/>
  </si>
  <si>
    <t>조선시대 경희궁 체험 운영</t>
    <phoneticPr fontId="1" type="noConversion"/>
  </si>
  <si>
    <t>관광체육국 체육진흥과</t>
  </si>
  <si>
    <t>생활체육 배드민턴 리그(S-리그) 운영</t>
    <phoneticPr fontId="1" type="noConversion"/>
  </si>
  <si>
    <t>복지실 장애인자립지원과</t>
  </si>
  <si>
    <t>이동약자 슬라이딩 자동문 교체 지원</t>
    <phoneticPr fontId="1" type="noConversion"/>
  </si>
  <si>
    <t>무장애 키오스크 설치 지원</t>
    <phoneticPr fontId="1" type="noConversion"/>
  </si>
  <si>
    <t>재난안전실 재난안전예방과</t>
  </si>
  <si>
    <t>서울 어린이안전 체험장 소생(甦生) 프로젝트</t>
    <phoneticPr fontId="1" type="noConversion"/>
  </si>
  <si>
    <t>재난안전실 보행환경개선과</t>
  </si>
  <si>
    <t>보행약자를 위한 천호대로 보행환경 개선사업</t>
    <phoneticPr fontId="1" type="noConversion"/>
  </si>
  <si>
    <t>안양천변 방호울타리 교체</t>
    <phoneticPr fontId="1" type="noConversion"/>
  </si>
  <si>
    <t>물순환안전국 물재생계획과</t>
  </si>
  <si>
    <t>창신2동주민센터 주변 사각맨홀 보수</t>
    <phoneticPr fontId="1" type="noConversion"/>
  </si>
  <si>
    <t>자양로 일대 노후보도블록 정비사업</t>
    <phoneticPr fontId="1" type="noConversion"/>
  </si>
  <si>
    <t>면목로 일대 노후보도 정비사업</t>
    <phoneticPr fontId="1" type="noConversion"/>
  </si>
  <si>
    <t>경인로 572~경인로 650간 노후 보도정비</t>
    <phoneticPr fontId="1" type="noConversion"/>
  </si>
  <si>
    <t>재난안전실 도로시설과</t>
  </si>
  <si>
    <t>광화문지하보도 보수</t>
    <phoneticPr fontId="1" type="noConversion"/>
  </si>
  <si>
    <t>안양천 교량 경관조명 설치</t>
    <phoneticPr fontId="1" type="noConversion"/>
  </si>
  <si>
    <t>정원도시국 자연생태과</t>
  </si>
  <si>
    <t>안양천 황톳길 주변 안전 울타리 조성</t>
    <phoneticPr fontId="1" type="noConversion"/>
  </si>
  <si>
    <t>정원도시국 산지방재과</t>
  </si>
  <si>
    <t xml:space="preserve">응봉산 노후석축 및 배수로 정비 </t>
  </si>
  <si>
    <t>주택실 한옥건축자산과</t>
  </si>
  <si>
    <t>경복궁 서측 흰개미 방제 지원</t>
    <phoneticPr fontId="1" type="noConversion"/>
  </si>
  <si>
    <t>개화산 치유의 숲 조성</t>
    <phoneticPr fontId="1" type="noConversion"/>
  </si>
  <si>
    <t>기후환경본부 생활환경과</t>
  </si>
  <si>
    <t>가정용 음식물류 폐기물 감량기 보급지원</t>
    <phoneticPr fontId="1" type="noConversion"/>
  </si>
  <si>
    <t>(단위 : 천 원)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</si>
</sst>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-* #,##0_-;\-* #,##0_-;_-* &quot;-&quot;_-;_-@_-"/>
  </numFmts>
  <fonts count="1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2"/>
      <color rgb="FF000000"/>
      <name val="한양중고딕"/>
      <family val="3"/>
      <charset val="129"/>
    </font>
    <font>
      <b/>
      <sz val="12"/>
      <color rgb="FF000000"/>
      <name val="맑은 고딕"/>
      <family val="3"/>
      <charset val="129"/>
      <scheme val="minor"/>
    </font>
    <font>
      <sz val="12"/>
      <color rgb="FF000000"/>
      <name val="한양중고딕"/>
      <family val="3"/>
      <charset val="129"/>
    </font>
    <font>
      <sz val="12"/>
      <color rgb="FF000000"/>
      <name val="맑은 고딕"/>
      <family val="3"/>
      <charset val="129"/>
      <scheme val="minor"/>
    </font>
    <font>
      <b/>
      <sz val="12"/>
      <color rgb="FF000000"/>
      <name val="HCI Poppy"/>
      <family val="2"/>
    </font>
    <font>
      <sz val="20"/>
      <color theme="1"/>
      <name val="맑은 고딕"/>
      <family val="2"/>
      <charset val="129"/>
      <scheme val="minor"/>
    </font>
    <font>
      <sz val="20"/>
      <color theme="1"/>
      <name val="맑은 고딕"/>
      <family val="3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2"/>
      <color rgb="FF000000"/>
      <name val="한컴돋움"/>
      <family val="1"/>
      <charset val="129"/>
    </font>
  </fonts>
  <fills count="8">
    <fill>
      <patternFill patternType="none"/>
    </fill>
    <fill>
      <patternFill patternType="gray125"/>
    </fill>
    <fill>
      <patternFill patternType="solid">
        <fgColor rgb="FFD4D4D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E5"/>
        <bgColor indexed="64"/>
      </patternFill>
    </fill>
    <fill>
      <patternFill patternType="solid">
        <fgColor rgb="FFD2D2D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41" fontId="9" fillId="0" borderId="0" applyFon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3" fontId="6" fillId="4" borderId="1" xfId="0" applyNumberFormat="1" applyFont="1" applyFill="1" applyBorder="1" applyAlignment="1">
      <alignment horizontal="right" vertical="center" wrapText="1"/>
    </xf>
    <xf numFmtId="3" fontId="0" fillId="0" borderId="1" xfId="0" applyNumberFormat="1" applyFont="1" applyFill="1" applyBorder="1" applyAlignment="1">
      <alignment vertical="center"/>
    </xf>
    <xf numFmtId="0" fontId="0" fillId="0" borderId="0" xfId="0" applyAlignment="1">
      <alignment horizontal="right" vertical="center"/>
    </xf>
    <xf numFmtId="10" fontId="0" fillId="0" borderId="1" xfId="0" applyNumberFormat="1" applyFont="1" applyFill="1" applyBorder="1" applyAlignment="1">
      <alignment horizontal="right" vertical="center"/>
    </xf>
    <xf numFmtId="41" fontId="0" fillId="0" borderId="1" xfId="1" applyFont="1" applyFill="1" applyBorder="1" applyAlignment="1">
      <alignment vertical="center"/>
    </xf>
    <xf numFmtId="3" fontId="5" fillId="3" borderId="1" xfId="1" applyNumberFormat="1" applyFont="1" applyFill="1" applyBorder="1" applyAlignment="1">
      <alignment horizontal="right" vertical="center" wrapText="1"/>
    </xf>
    <xf numFmtId="0" fontId="7" fillId="6" borderId="8" xfId="0" applyFont="1" applyFill="1" applyBorder="1" applyAlignment="1">
      <alignment horizontal="center" vertical="center"/>
    </xf>
    <xf numFmtId="0" fontId="8" fillId="6" borderId="8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/>
    </xf>
    <xf numFmtId="0" fontId="0" fillId="0" borderId="9" xfId="0" applyFill="1" applyBorder="1" applyAlignment="1">
      <alignment horizontal="left" vertical="center"/>
    </xf>
    <xf numFmtId="41" fontId="0" fillId="0" borderId="9" xfId="1" applyFont="1" applyFill="1" applyBorder="1">
      <alignment vertical="center"/>
    </xf>
    <xf numFmtId="41" fontId="0" fillId="7" borderId="9" xfId="1" applyFont="1" applyFill="1" applyBorder="1">
      <alignment vertical="center"/>
    </xf>
  </cellXfs>
  <cellStyles count="2">
    <cellStyle name="쉼표 [0]" xfId="1" builtinId="6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L16"/>
  <sheetViews>
    <sheetView workbookViewId="0">
      <selection activeCell="G4" sqref="G4:H4"/>
    </sheetView>
  </sheetViews>
  <sheetFormatPr defaultRowHeight="16.5"/>
  <cols>
    <col min="2" max="2" width="15.5" customWidth="1"/>
  </cols>
  <sheetData>
    <row r="2" spans="2:12" ht="30" customHeight="1" thickBot="1">
      <c r="B2" s="18" t="s">
        <v>60</v>
      </c>
      <c r="C2" s="19"/>
      <c r="D2" s="19"/>
      <c r="E2" s="19"/>
      <c r="F2" s="19"/>
      <c r="G2" s="19"/>
      <c r="H2" s="19"/>
      <c r="I2" s="19"/>
      <c r="J2" s="19"/>
      <c r="K2" s="19"/>
      <c r="L2" s="19"/>
    </row>
    <row r="3" spans="2:12" ht="17.25" thickTop="1">
      <c r="L3" s="14" t="s">
        <v>59</v>
      </c>
    </row>
    <row r="4" spans="2:12">
      <c r="B4" s="20" t="s">
        <v>0</v>
      </c>
      <c r="C4" s="22">
        <v>2021</v>
      </c>
      <c r="D4" s="23"/>
      <c r="E4" s="22">
        <v>2022</v>
      </c>
      <c r="F4" s="23"/>
      <c r="G4" s="22">
        <v>2023</v>
      </c>
      <c r="H4" s="23"/>
      <c r="I4" s="22">
        <v>2024</v>
      </c>
      <c r="J4" s="23"/>
      <c r="K4" s="22">
        <v>2025</v>
      </c>
      <c r="L4" s="23"/>
    </row>
    <row r="5" spans="2:12">
      <c r="B5" s="21"/>
      <c r="C5" s="2" t="s">
        <v>1</v>
      </c>
      <c r="D5" s="2" t="s">
        <v>2</v>
      </c>
      <c r="E5" s="2" t="s">
        <v>1</v>
      </c>
      <c r="F5" s="2" t="s">
        <v>2</v>
      </c>
      <c r="G5" s="2" t="s">
        <v>1</v>
      </c>
      <c r="H5" s="2" t="s">
        <v>2</v>
      </c>
      <c r="I5" s="2" t="s">
        <v>1</v>
      </c>
      <c r="J5" s="2" t="s">
        <v>2</v>
      </c>
      <c r="K5" s="2" t="s">
        <v>1</v>
      </c>
      <c r="L5" s="2" t="s">
        <v>2</v>
      </c>
    </row>
    <row r="6" spans="2:12">
      <c r="B6" s="3" t="s">
        <v>3</v>
      </c>
      <c r="C6" s="13">
        <v>277258</v>
      </c>
      <c r="D6" s="15">
        <v>1</v>
      </c>
      <c r="E6" s="13">
        <v>313425</v>
      </c>
      <c r="F6" s="15">
        <v>1</v>
      </c>
      <c r="G6" s="13">
        <v>334661</v>
      </c>
      <c r="H6" s="15">
        <v>1</v>
      </c>
      <c r="I6" s="13">
        <v>330492</v>
      </c>
      <c r="J6" s="15">
        <v>1</v>
      </c>
      <c r="K6" s="13">
        <v>344189</v>
      </c>
      <c r="L6" s="15">
        <v>1</v>
      </c>
    </row>
    <row r="7" spans="2:12">
      <c r="B7" s="4" t="s">
        <v>4</v>
      </c>
      <c r="C7" s="13">
        <v>200237</v>
      </c>
      <c r="D7" s="15">
        <v>0.72219999999999995</v>
      </c>
      <c r="E7" s="13">
        <v>230956</v>
      </c>
      <c r="F7" s="15">
        <v>0.7369</v>
      </c>
      <c r="G7" s="13">
        <v>248818</v>
      </c>
      <c r="H7" s="15">
        <v>0.74350000000000005</v>
      </c>
      <c r="I7" s="13">
        <v>242353</v>
      </c>
      <c r="J7" s="15">
        <v>0.73329999999999995</v>
      </c>
      <c r="K7" s="13">
        <v>249125</v>
      </c>
      <c r="L7" s="15">
        <v>0.7238</v>
      </c>
    </row>
    <row r="8" spans="2:12">
      <c r="B8" s="4" t="s">
        <v>5</v>
      </c>
      <c r="C8" s="13">
        <v>17749</v>
      </c>
      <c r="D8" s="15">
        <v>6.4000000000000001E-2</v>
      </c>
      <c r="E8" s="13">
        <v>18023</v>
      </c>
      <c r="F8" s="15">
        <v>5.7500000000000002E-2</v>
      </c>
      <c r="G8" s="13">
        <v>12999</v>
      </c>
      <c r="H8" s="15">
        <v>3.8800000000000001E-2</v>
      </c>
      <c r="I8" s="13">
        <v>14139</v>
      </c>
      <c r="J8" s="15">
        <v>4.2799999999999998E-2</v>
      </c>
      <c r="K8" s="13">
        <v>14841</v>
      </c>
      <c r="L8" s="15">
        <v>4.3099999999999999E-2</v>
      </c>
    </row>
    <row r="9" spans="2:12">
      <c r="B9" s="4" t="s">
        <v>6</v>
      </c>
      <c r="C9" s="13">
        <v>1733</v>
      </c>
      <c r="D9" s="15">
        <v>6.1999999999999998E-3</v>
      </c>
      <c r="E9" s="13">
        <v>2048</v>
      </c>
      <c r="F9" s="15">
        <v>6.4999999999999997E-3</v>
      </c>
      <c r="G9" s="13">
        <v>1846</v>
      </c>
      <c r="H9" s="15">
        <v>5.4999999999999997E-3</v>
      </c>
      <c r="I9" s="13">
        <v>1361</v>
      </c>
      <c r="J9" s="15">
        <v>4.1000000000000003E-3</v>
      </c>
      <c r="K9" s="13">
        <v>868</v>
      </c>
      <c r="L9" s="15">
        <v>2.5000000000000001E-3</v>
      </c>
    </row>
    <row r="10" spans="2:12">
      <c r="B10" s="4" t="s">
        <v>7</v>
      </c>
      <c r="C10" s="13">
        <v>0</v>
      </c>
      <c r="D10" s="15">
        <v>0</v>
      </c>
      <c r="E10" s="13">
        <v>0</v>
      </c>
      <c r="F10" s="15">
        <v>0</v>
      </c>
      <c r="G10" s="13">
        <v>0</v>
      </c>
      <c r="H10" s="15">
        <v>0</v>
      </c>
      <c r="I10" s="13">
        <v>0</v>
      </c>
      <c r="J10" s="15">
        <v>0</v>
      </c>
      <c r="K10" s="13">
        <v>0</v>
      </c>
      <c r="L10" s="15">
        <v>0</v>
      </c>
    </row>
    <row r="11" spans="2:12">
      <c r="B11" s="4" t="s">
        <v>8</v>
      </c>
      <c r="C11" s="13">
        <v>52948</v>
      </c>
      <c r="D11" s="15">
        <v>0.191</v>
      </c>
      <c r="E11" s="13">
        <v>58283</v>
      </c>
      <c r="F11" s="15">
        <v>0.186</v>
      </c>
      <c r="G11" s="13">
        <v>63300</v>
      </c>
      <c r="H11" s="15">
        <v>0.18909999999999999</v>
      </c>
      <c r="I11" s="13">
        <v>69851</v>
      </c>
      <c r="J11" s="15">
        <v>0.2114</v>
      </c>
      <c r="K11" s="13">
        <v>74756</v>
      </c>
      <c r="L11" s="15">
        <v>0.2172</v>
      </c>
    </row>
    <row r="12" spans="2:12">
      <c r="B12" s="4" t="s">
        <v>9</v>
      </c>
      <c r="C12" s="13">
        <v>366</v>
      </c>
      <c r="D12" s="15">
        <v>1.2999999999999999E-3</v>
      </c>
      <c r="E12" s="13">
        <v>0</v>
      </c>
      <c r="F12" s="15">
        <v>0</v>
      </c>
      <c r="G12" s="13">
        <v>0</v>
      </c>
      <c r="H12" s="15">
        <v>0</v>
      </c>
      <c r="I12" s="13">
        <v>0</v>
      </c>
      <c r="J12" s="15">
        <v>0</v>
      </c>
      <c r="K12" s="13">
        <v>1500</v>
      </c>
      <c r="L12" s="15">
        <v>4.4000000000000003E-3</v>
      </c>
    </row>
    <row r="13" spans="2:12" ht="28.5">
      <c r="B13" s="4" t="s">
        <v>10</v>
      </c>
      <c r="C13" s="13">
        <v>4225</v>
      </c>
      <c r="D13" s="15">
        <v>1.52E-2</v>
      </c>
      <c r="E13" s="13">
        <v>4114</v>
      </c>
      <c r="F13" s="15">
        <v>1.3100000000000001E-2</v>
      </c>
      <c r="G13" s="13">
        <v>7698</v>
      </c>
      <c r="H13" s="15">
        <v>2.3E-2</v>
      </c>
      <c r="I13" s="13">
        <v>2788</v>
      </c>
      <c r="J13" s="15">
        <v>8.3999999999999995E-3</v>
      </c>
      <c r="K13" s="13">
        <v>3100</v>
      </c>
      <c r="L13" s="15">
        <v>8.9999999999999993E-3</v>
      </c>
    </row>
    <row r="16" spans="2:12" ht="16.5" customHeight="1"/>
  </sheetData>
  <mergeCells count="7">
    <mergeCell ref="B2:L2"/>
    <mergeCell ref="B4:B5"/>
    <mergeCell ref="C4:D4"/>
    <mergeCell ref="E4:F4"/>
    <mergeCell ref="G4:H4"/>
    <mergeCell ref="I4:J4"/>
    <mergeCell ref="K4:L4"/>
  </mergeCells>
  <phoneticPr fontId="1" type="noConversion"/>
  <pageMargins left="0.7" right="0.7" top="0.75" bottom="0.75" header="0.3" footer="0.3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L23"/>
  <sheetViews>
    <sheetView workbookViewId="0">
      <selection activeCell="B24" sqref="B24"/>
    </sheetView>
  </sheetViews>
  <sheetFormatPr defaultRowHeight="16.5"/>
  <cols>
    <col min="2" max="2" width="26.375" customWidth="1"/>
    <col min="3" max="3" width="9.375" bestFit="1" customWidth="1"/>
    <col min="5" max="5" width="9.375" bestFit="1" customWidth="1"/>
    <col min="7" max="7" width="9.375" bestFit="1" customWidth="1"/>
    <col min="9" max="9" width="9.375" bestFit="1" customWidth="1"/>
    <col min="11" max="11" width="9.375" bestFit="1" customWidth="1"/>
  </cols>
  <sheetData>
    <row r="2" spans="2:12" ht="32.25" thickBot="1">
      <c r="B2" s="18" t="s">
        <v>61</v>
      </c>
      <c r="C2" s="19"/>
      <c r="D2" s="19"/>
      <c r="E2" s="19"/>
      <c r="F2" s="19"/>
      <c r="G2" s="19"/>
      <c r="H2" s="19"/>
      <c r="I2" s="19"/>
      <c r="J2" s="19"/>
      <c r="K2" s="19"/>
      <c r="L2" s="19"/>
    </row>
    <row r="3" spans="2:12" ht="17.25" thickTop="1">
      <c r="L3" s="14" t="s">
        <v>59</v>
      </c>
    </row>
    <row r="4" spans="2:12">
      <c r="B4" s="26" t="s">
        <v>11</v>
      </c>
      <c r="C4" s="24">
        <v>2021</v>
      </c>
      <c r="D4" s="25"/>
      <c r="E4" s="24">
        <v>2022</v>
      </c>
      <c r="F4" s="25"/>
      <c r="G4" s="24">
        <v>2023</v>
      </c>
      <c r="H4" s="25"/>
      <c r="I4" s="24">
        <v>2024</v>
      </c>
      <c r="J4" s="25"/>
      <c r="K4" s="24">
        <v>2025</v>
      </c>
      <c r="L4" s="25"/>
    </row>
    <row r="5" spans="2:12">
      <c r="B5" s="27"/>
      <c r="C5" s="5" t="s">
        <v>1</v>
      </c>
      <c r="D5" s="5" t="s">
        <v>2</v>
      </c>
      <c r="E5" s="5" t="s">
        <v>1</v>
      </c>
      <c r="F5" s="5" t="s">
        <v>2</v>
      </c>
      <c r="G5" s="5" t="s">
        <v>1</v>
      </c>
      <c r="H5" s="5" t="s">
        <v>2</v>
      </c>
      <c r="I5" s="5" t="s">
        <v>1</v>
      </c>
      <c r="J5" s="5" t="s">
        <v>2</v>
      </c>
      <c r="K5" s="5" t="s">
        <v>1</v>
      </c>
      <c r="L5" s="5" t="s">
        <v>2</v>
      </c>
    </row>
    <row r="6" spans="2:12">
      <c r="B6" s="3" t="s">
        <v>3</v>
      </c>
      <c r="C6" s="16">
        <v>277258</v>
      </c>
      <c r="D6" s="15">
        <v>1</v>
      </c>
      <c r="E6" s="16">
        <v>313425</v>
      </c>
      <c r="F6" s="15">
        <v>1</v>
      </c>
      <c r="G6" s="16">
        <v>334661</v>
      </c>
      <c r="H6" s="15">
        <v>1</v>
      </c>
      <c r="I6" s="16">
        <v>330492</v>
      </c>
      <c r="J6" s="15">
        <v>1</v>
      </c>
      <c r="K6" s="16">
        <v>344189</v>
      </c>
      <c r="L6" s="15">
        <v>1</v>
      </c>
    </row>
    <row r="7" spans="2:12">
      <c r="B7" s="4" t="s">
        <v>12</v>
      </c>
      <c r="C7" s="16">
        <v>64163</v>
      </c>
      <c r="D7" s="15">
        <v>0.23139999999999999</v>
      </c>
      <c r="E7" s="16">
        <v>72935</v>
      </c>
      <c r="F7" s="15">
        <v>0.23269999999999999</v>
      </c>
      <c r="G7" s="16">
        <v>78631</v>
      </c>
      <c r="H7" s="15">
        <v>0.23499999999999999</v>
      </c>
      <c r="I7" s="16">
        <v>75725</v>
      </c>
      <c r="J7" s="15">
        <v>0.2291</v>
      </c>
      <c r="K7" s="16">
        <v>76117</v>
      </c>
      <c r="L7" s="15">
        <v>0.22109999999999999</v>
      </c>
    </row>
    <row r="8" spans="2:12">
      <c r="B8" s="4" t="s">
        <v>13</v>
      </c>
      <c r="C8" s="16">
        <v>10646</v>
      </c>
      <c r="D8" s="15">
        <v>3.8399999999999997E-2</v>
      </c>
      <c r="E8" s="16">
        <v>13153</v>
      </c>
      <c r="F8" s="15">
        <v>4.2000000000000003E-2</v>
      </c>
      <c r="G8" s="16">
        <v>12203</v>
      </c>
      <c r="H8" s="15">
        <v>3.6499999999999998E-2</v>
      </c>
      <c r="I8" s="16">
        <v>12642</v>
      </c>
      <c r="J8" s="15">
        <v>3.8300000000000001E-2</v>
      </c>
      <c r="K8" s="16">
        <v>14158</v>
      </c>
      <c r="L8" s="15">
        <v>4.1099999999999998E-2</v>
      </c>
    </row>
    <row r="9" spans="2:12">
      <c r="B9" s="4" t="s">
        <v>14</v>
      </c>
      <c r="C9" s="16">
        <v>37404</v>
      </c>
      <c r="D9" s="15">
        <v>0.13489999999999999</v>
      </c>
      <c r="E9" s="16">
        <v>42750</v>
      </c>
      <c r="F9" s="15">
        <v>0.13639999999999999</v>
      </c>
      <c r="G9" s="16">
        <v>43268</v>
      </c>
      <c r="H9" s="15">
        <v>0.1293</v>
      </c>
      <c r="I9" s="16">
        <v>41953</v>
      </c>
      <c r="J9" s="15">
        <v>0.12690000000000001</v>
      </c>
      <c r="K9" s="16">
        <v>42695</v>
      </c>
      <c r="L9" s="15">
        <v>0.124</v>
      </c>
    </row>
    <row r="10" spans="2:12">
      <c r="B10" s="4" t="s">
        <v>15</v>
      </c>
      <c r="C10" s="16">
        <v>5738</v>
      </c>
      <c r="D10" s="15">
        <v>2.07E-2</v>
      </c>
      <c r="E10" s="16">
        <v>6226</v>
      </c>
      <c r="F10" s="15">
        <v>1.9900000000000001E-2</v>
      </c>
      <c r="G10" s="16">
        <v>6967</v>
      </c>
      <c r="H10" s="15">
        <v>2.0799999999999999E-2</v>
      </c>
      <c r="I10" s="16">
        <v>7420</v>
      </c>
      <c r="J10" s="15">
        <v>2.2499999999999999E-2</v>
      </c>
      <c r="K10" s="16">
        <v>8476</v>
      </c>
      <c r="L10" s="15">
        <v>2.46E-2</v>
      </c>
    </row>
    <row r="11" spans="2:12">
      <c r="B11" s="4" t="s">
        <v>16</v>
      </c>
      <c r="C11" s="16">
        <v>7109</v>
      </c>
      <c r="D11" s="15">
        <v>2.5600000000000001E-2</v>
      </c>
      <c r="E11" s="16">
        <v>5803</v>
      </c>
      <c r="F11" s="15">
        <v>1.8499999999999999E-2</v>
      </c>
      <c r="G11" s="16">
        <v>6471</v>
      </c>
      <c r="H11" s="15">
        <v>1.9300000000000001E-2</v>
      </c>
      <c r="I11" s="16">
        <v>7786</v>
      </c>
      <c r="J11" s="15">
        <v>2.3599999999999999E-2</v>
      </c>
      <c r="K11" s="16">
        <v>7546</v>
      </c>
      <c r="L11" s="15">
        <v>2.1899999999999999E-2</v>
      </c>
    </row>
    <row r="12" spans="2:12">
      <c r="B12" s="4" t="s">
        <v>17</v>
      </c>
      <c r="C12" s="16">
        <v>104953</v>
      </c>
      <c r="D12" s="15">
        <v>0.3785</v>
      </c>
      <c r="E12" s="16">
        <v>115365</v>
      </c>
      <c r="F12" s="15">
        <v>0.36809999999999998</v>
      </c>
      <c r="G12" s="16">
        <v>124181</v>
      </c>
      <c r="H12" s="15">
        <v>0.37109999999999999</v>
      </c>
      <c r="I12" s="16">
        <v>133764</v>
      </c>
      <c r="J12" s="15">
        <v>0.4047</v>
      </c>
      <c r="K12" s="16">
        <v>139112</v>
      </c>
      <c r="L12" s="15">
        <v>0.4042</v>
      </c>
    </row>
    <row r="13" spans="2:12">
      <c r="B13" s="4" t="s">
        <v>18</v>
      </c>
      <c r="C13" s="16">
        <v>5020</v>
      </c>
      <c r="D13" s="15">
        <v>1.8100000000000002E-2</v>
      </c>
      <c r="E13" s="16">
        <v>6940</v>
      </c>
      <c r="F13" s="15">
        <v>2.2100000000000002E-2</v>
      </c>
      <c r="G13" s="16">
        <v>6250</v>
      </c>
      <c r="H13" s="15">
        <v>1.8700000000000001E-2</v>
      </c>
      <c r="I13" s="16">
        <v>6213</v>
      </c>
      <c r="J13" s="15">
        <v>1.8800000000000001E-2</v>
      </c>
      <c r="K13" s="16">
        <v>6960</v>
      </c>
      <c r="L13" s="15">
        <v>2.0199999999999999E-2</v>
      </c>
    </row>
    <row r="14" spans="2:12">
      <c r="B14" s="4" t="s">
        <v>19</v>
      </c>
      <c r="C14" s="16">
        <v>370</v>
      </c>
      <c r="D14" s="15">
        <v>1.2999999999999999E-3</v>
      </c>
      <c r="E14" s="16">
        <v>402</v>
      </c>
      <c r="F14" s="15">
        <v>1.2999999999999999E-3</v>
      </c>
      <c r="G14" s="16">
        <v>242</v>
      </c>
      <c r="H14" s="15">
        <v>6.9999999999999999E-4</v>
      </c>
      <c r="I14" s="16">
        <v>242</v>
      </c>
      <c r="J14" s="15">
        <v>6.9999999999999999E-4</v>
      </c>
      <c r="K14" s="16">
        <v>211</v>
      </c>
      <c r="L14" s="15">
        <v>5.9999999999999995E-4</v>
      </c>
    </row>
    <row r="15" spans="2:12">
      <c r="B15" s="4" t="s">
        <v>20</v>
      </c>
      <c r="C15" s="16">
        <v>3924</v>
      </c>
      <c r="D15" s="15">
        <v>1.4200000000000001E-2</v>
      </c>
      <c r="E15" s="16">
        <v>5864</v>
      </c>
      <c r="F15" s="15">
        <v>1.8700000000000001E-2</v>
      </c>
      <c r="G15" s="16">
        <v>5333</v>
      </c>
      <c r="H15" s="15">
        <v>1.5900000000000001E-2</v>
      </c>
      <c r="I15" s="16">
        <v>4811</v>
      </c>
      <c r="J15" s="15">
        <v>1.46E-2</v>
      </c>
      <c r="K15" s="16">
        <v>5545</v>
      </c>
      <c r="L15" s="15">
        <v>1.61E-2</v>
      </c>
    </row>
    <row r="16" spans="2:12">
      <c r="B16" s="4" t="s">
        <v>21</v>
      </c>
      <c r="C16" s="16">
        <v>8987</v>
      </c>
      <c r="D16" s="15">
        <v>3.2399999999999998E-2</v>
      </c>
      <c r="E16" s="16">
        <v>13211</v>
      </c>
      <c r="F16" s="15">
        <v>4.2200000000000001E-2</v>
      </c>
      <c r="G16" s="16">
        <v>17476</v>
      </c>
      <c r="H16" s="15">
        <v>5.2200000000000003E-2</v>
      </c>
      <c r="I16" s="16">
        <v>8775</v>
      </c>
      <c r="J16" s="15">
        <v>2.6599999999999999E-2</v>
      </c>
      <c r="K16" s="16">
        <v>10622</v>
      </c>
      <c r="L16" s="15">
        <v>3.09E-2</v>
      </c>
    </row>
    <row r="17" spans="2:12">
      <c r="B17" s="4" t="s">
        <v>22</v>
      </c>
      <c r="C17" s="16">
        <v>17423</v>
      </c>
      <c r="D17" s="15">
        <v>6.2799999999999995E-2</v>
      </c>
      <c r="E17" s="16">
        <v>19023</v>
      </c>
      <c r="F17" s="15">
        <v>6.0699999999999997E-2</v>
      </c>
      <c r="G17" s="16">
        <v>21668</v>
      </c>
      <c r="H17" s="15">
        <v>6.4699999999999994E-2</v>
      </c>
      <c r="I17" s="16">
        <v>18552</v>
      </c>
      <c r="J17" s="15">
        <v>5.6099999999999997E-2</v>
      </c>
      <c r="K17" s="16">
        <v>19689</v>
      </c>
      <c r="L17" s="15">
        <v>5.7200000000000001E-2</v>
      </c>
    </row>
    <row r="18" spans="2:12">
      <c r="B18" s="4" t="s">
        <v>23</v>
      </c>
      <c r="C18" s="16">
        <v>16</v>
      </c>
      <c r="D18" s="15">
        <v>1E-4</v>
      </c>
      <c r="E18" s="16">
        <v>18</v>
      </c>
      <c r="F18" s="15">
        <v>1E-4</v>
      </c>
      <c r="G18" s="16">
        <v>26</v>
      </c>
      <c r="H18" s="15">
        <v>1E-4</v>
      </c>
      <c r="I18" s="16">
        <v>73</v>
      </c>
      <c r="J18" s="15">
        <v>2.0000000000000001E-4</v>
      </c>
      <c r="K18" s="16">
        <v>66</v>
      </c>
      <c r="L18" s="15">
        <v>2.0000000000000001E-4</v>
      </c>
    </row>
    <row r="19" spans="2:12">
      <c r="B19" s="4" t="s">
        <v>24</v>
      </c>
      <c r="C19" s="16">
        <v>1509</v>
      </c>
      <c r="D19" s="15">
        <v>5.4000000000000003E-3</v>
      </c>
      <c r="E19" s="16">
        <v>1390</v>
      </c>
      <c r="F19" s="15">
        <v>4.4000000000000003E-3</v>
      </c>
      <c r="G19" s="16">
        <v>1281</v>
      </c>
      <c r="H19" s="15">
        <v>3.8E-3</v>
      </c>
      <c r="I19" s="16">
        <v>1006</v>
      </c>
      <c r="J19" s="15">
        <v>3.0000000000000001E-3</v>
      </c>
      <c r="K19" s="16">
        <v>1139</v>
      </c>
      <c r="L19" s="15">
        <v>3.3E-3</v>
      </c>
    </row>
    <row r="20" spans="2:12">
      <c r="B20" s="4" t="s">
        <v>25</v>
      </c>
      <c r="C20" s="16">
        <v>9995</v>
      </c>
      <c r="D20" s="15">
        <v>3.5999999999999997E-2</v>
      </c>
      <c r="E20" s="16">
        <v>10343</v>
      </c>
      <c r="F20" s="15">
        <v>3.3000000000000002E-2</v>
      </c>
      <c r="G20" s="16">
        <v>10666</v>
      </c>
      <c r="H20" s="15">
        <v>3.1899999999999998E-2</v>
      </c>
      <c r="I20" s="16">
        <v>11530</v>
      </c>
      <c r="J20" s="15">
        <v>3.49E-2</v>
      </c>
      <c r="K20" s="16">
        <v>11852</v>
      </c>
      <c r="L20" s="15">
        <v>3.44E-2</v>
      </c>
    </row>
    <row r="23" spans="2:12">
      <c r="B23" s="6"/>
    </row>
  </sheetData>
  <mergeCells count="7">
    <mergeCell ref="K4:L4"/>
    <mergeCell ref="B2:L2"/>
    <mergeCell ref="B4:B5"/>
    <mergeCell ref="C4:D4"/>
    <mergeCell ref="E4:F4"/>
    <mergeCell ref="G4:H4"/>
    <mergeCell ref="I4:J4"/>
  </mergeCells>
  <phoneticPr fontId="1" type="noConversion"/>
  <pageMargins left="0.25" right="0.25" top="0.75" bottom="0.75" header="0.3" footer="0.3"/>
  <pageSetup paperSize="9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2:K21"/>
  <sheetViews>
    <sheetView tabSelected="1" workbookViewId="0">
      <selection activeCell="B2" sqref="B2:K18"/>
    </sheetView>
  </sheetViews>
  <sheetFormatPr defaultRowHeight="16.5"/>
  <cols>
    <col min="2" max="2" width="18.375" customWidth="1"/>
    <col min="3" max="7" width="12.875" customWidth="1"/>
    <col min="8" max="8" width="14.875" customWidth="1"/>
    <col min="9" max="11" width="16.125" customWidth="1"/>
  </cols>
  <sheetData>
    <row r="2" spans="2:11" ht="32.25" thickBot="1">
      <c r="B2" s="18" t="s">
        <v>62</v>
      </c>
      <c r="C2" s="19"/>
      <c r="D2" s="19"/>
      <c r="E2" s="19"/>
      <c r="F2" s="19"/>
      <c r="G2" s="19"/>
      <c r="H2" s="19"/>
      <c r="I2" s="19"/>
      <c r="J2" s="19"/>
      <c r="K2" s="19"/>
    </row>
    <row r="3" spans="2:11" ht="17.25" thickTop="1">
      <c r="K3" s="14" t="s">
        <v>59</v>
      </c>
    </row>
    <row r="4" spans="2:11" ht="33.75" customHeight="1">
      <c r="B4" s="20" t="s">
        <v>26</v>
      </c>
      <c r="C4" s="22" t="s">
        <v>27</v>
      </c>
      <c r="D4" s="29"/>
      <c r="E4" s="29"/>
      <c r="F4" s="29"/>
      <c r="G4" s="29"/>
      <c r="H4" s="23"/>
      <c r="I4" s="1" t="s">
        <v>45</v>
      </c>
      <c r="J4" s="1" t="s">
        <v>44</v>
      </c>
      <c r="K4" s="1" t="s">
        <v>30</v>
      </c>
    </row>
    <row r="5" spans="2:11">
      <c r="B5" s="30"/>
      <c r="C5" s="1" t="s">
        <v>32</v>
      </c>
      <c r="D5" s="1" t="s">
        <v>33</v>
      </c>
      <c r="E5" s="1" t="s">
        <v>47</v>
      </c>
      <c r="F5" s="1" t="s">
        <v>48</v>
      </c>
      <c r="G5" s="1" t="s">
        <v>37</v>
      </c>
      <c r="H5" s="1" t="s">
        <v>49</v>
      </c>
      <c r="I5" s="30" t="s">
        <v>28</v>
      </c>
      <c r="J5" s="30" t="s">
        <v>29</v>
      </c>
      <c r="K5" s="30" t="s">
        <v>31</v>
      </c>
    </row>
    <row r="6" spans="2:11">
      <c r="B6" s="21"/>
      <c r="C6" s="7" t="s">
        <v>46</v>
      </c>
      <c r="D6" s="7" t="s">
        <v>34</v>
      </c>
      <c r="E6" s="8" t="s">
        <v>35</v>
      </c>
      <c r="F6" s="8" t="s">
        <v>36</v>
      </c>
      <c r="G6" s="7" t="s">
        <v>38</v>
      </c>
      <c r="H6" s="8" t="s">
        <v>39</v>
      </c>
      <c r="I6" s="21"/>
      <c r="J6" s="21"/>
      <c r="K6" s="21"/>
    </row>
    <row r="7" spans="2:11">
      <c r="B7" s="9" t="s">
        <v>40</v>
      </c>
      <c r="C7" s="13">
        <v>382848</v>
      </c>
      <c r="D7" s="13">
        <v>384494</v>
      </c>
      <c r="E7" s="13">
        <v>2227</v>
      </c>
      <c r="F7" s="13">
        <v>8168</v>
      </c>
      <c r="G7" s="13">
        <v>5941</v>
      </c>
      <c r="H7" s="13">
        <v>4805</v>
      </c>
      <c r="I7" s="13">
        <v>390435</v>
      </c>
      <c r="J7" s="13">
        <v>-7587</v>
      </c>
      <c r="K7" s="13">
        <v>-2782</v>
      </c>
    </row>
    <row r="8" spans="2:11">
      <c r="B8" s="4" t="s">
        <v>41</v>
      </c>
      <c r="C8" s="13">
        <v>324454</v>
      </c>
      <c r="D8" s="13">
        <v>276179</v>
      </c>
      <c r="E8" s="13">
        <v>8</v>
      </c>
      <c r="F8" s="13">
        <v>6</v>
      </c>
      <c r="G8" s="13">
        <v>-1</v>
      </c>
      <c r="H8" s="13">
        <v>0</v>
      </c>
      <c r="I8" s="13">
        <v>276177</v>
      </c>
      <c r="J8" s="13">
        <v>48277</v>
      </c>
      <c r="K8" s="13">
        <v>48277</v>
      </c>
    </row>
    <row r="9" spans="2:11" ht="16.5" customHeight="1">
      <c r="B9" s="11" t="s">
        <v>50</v>
      </c>
      <c r="C9" s="13">
        <v>38613</v>
      </c>
      <c r="D9" s="13">
        <v>84500</v>
      </c>
      <c r="E9" s="13">
        <v>217</v>
      </c>
      <c r="F9" s="13">
        <v>4827</v>
      </c>
      <c r="G9" s="13">
        <v>4610</v>
      </c>
      <c r="H9" s="13">
        <v>3688</v>
      </c>
      <c r="I9" s="13">
        <v>89110</v>
      </c>
      <c r="J9" s="13">
        <v>-50497</v>
      </c>
      <c r="K9" s="13">
        <v>-46809</v>
      </c>
    </row>
    <row r="10" spans="2:11" ht="16.5" customHeight="1">
      <c r="B10" s="11" t="s">
        <v>51</v>
      </c>
      <c r="C10" s="13">
        <v>17858</v>
      </c>
      <c r="D10" s="13">
        <v>19144</v>
      </c>
      <c r="E10" s="13">
        <v>0</v>
      </c>
      <c r="F10" s="13">
        <v>0</v>
      </c>
      <c r="G10" s="13">
        <v>0</v>
      </c>
      <c r="H10" s="13">
        <v>1117</v>
      </c>
      <c r="I10" s="13">
        <v>19144</v>
      </c>
      <c r="J10" s="13">
        <v>-1286</v>
      </c>
      <c r="K10" s="13">
        <v>-169</v>
      </c>
    </row>
    <row r="11" spans="2:11">
      <c r="B11" s="4" t="s">
        <v>42</v>
      </c>
      <c r="C11" s="13">
        <v>1922</v>
      </c>
      <c r="D11" s="13">
        <v>4671</v>
      </c>
      <c r="E11" s="13">
        <v>2002</v>
      </c>
      <c r="F11" s="13">
        <v>3334</v>
      </c>
      <c r="G11" s="13">
        <v>1332</v>
      </c>
      <c r="H11" s="13">
        <v>0</v>
      </c>
      <c r="I11" s="13">
        <v>6003</v>
      </c>
      <c r="J11" s="13">
        <v>-4081</v>
      </c>
      <c r="K11" s="13">
        <v>-4081</v>
      </c>
    </row>
    <row r="16" spans="2:11">
      <c r="B16" s="2" t="s">
        <v>52</v>
      </c>
      <c r="C16" s="2">
        <v>2021</v>
      </c>
      <c r="D16" s="2">
        <v>2022</v>
      </c>
      <c r="E16" s="2">
        <v>2023</v>
      </c>
      <c r="F16" s="2">
        <v>2024</v>
      </c>
      <c r="G16" s="2">
        <v>2025</v>
      </c>
    </row>
    <row r="17" spans="2:7" ht="17.25">
      <c r="B17" s="4" t="s">
        <v>43</v>
      </c>
      <c r="C17" s="17">
        <v>-19545</v>
      </c>
      <c r="D17" s="17">
        <v>-11068</v>
      </c>
      <c r="E17" s="17">
        <v>-13279</v>
      </c>
      <c r="F17" s="17">
        <v>-13477</v>
      </c>
      <c r="G17" s="17">
        <v>-7587</v>
      </c>
    </row>
    <row r="18" spans="2:7" ht="17.25">
      <c r="B18" s="4" t="s">
        <v>30</v>
      </c>
      <c r="C18" s="17">
        <v>-16183</v>
      </c>
      <c r="D18" s="17">
        <v>-8113</v>
      </c>
      <c r="E18" s="17">
        <v>-9552</v>
      </c>
      <c r="F18" s="17">
        <v>-8790</v>
      </c>
      <c r="G18" s="17">
        <v>-2782</v>
      </c>
    </row>
    <row r="21" spans="2:7" ht="16.5" customHeight="1">
      <c r="B21" s="28"/>
      <c r="C21" s="28"/>
    </row>
  </sheetData>
  <mergeCells count="7">
    <mergeCell ref="B21:C21"/>
    <mergeCell ref="B2:K2"/>
    <mergeCell ref="C4:H4"/>
    <mergeCell ref="B4:B6"/>
    <mergeCell ref="I5:I6"/>
    <mergeCell ref="J5:J6"/>
    <mergeCell ref="K5:K6"/>
  </mergeCells>
  <phoneticPr fontId="1" type="noConversion"/>
  <pageMargins left="0.25" right="0.25" top="0.75" bottom="0.75" header="0.3" footer="0.3"/>
  <pageSetup paperSize="9" scale="85" orientation="landscape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2:F24"/>
  <sheetViews>
    <sheetView workbookViewId="0">
      <selection activeCell="J7" sqref="J7"/>
    </sheetView>
  </sheetViews>
  <sheetFormatPr defaultRowHeight="16.5"/>
  <cols>
    <col min="2" max="2" width="29.25" customWidth="1"/>
    <col min="3" max="3" width="26.25" bestFit="1" customWidth="1"/>
    <col min="4" max="4" width="42.875" bestFit="1" customWidth="1"/>
    <col min="5" max="5" width="15.75" customWidth="1"/>
    <col min="6" max="6" width="9.625" customWidth="1"/>
  </cols>
  <sheetData>
    <row r="2" spans="2:6" ht="32.25" thickBot="1">
      <c r="B2" s="18" t="s">
        <v>63</v>
      </c>
      <c r="C2" s="19"/>
      <c r="D2" s="19"/>
      <c r="E2" s="19"/>
      <c r="F2" s="19"/>
    </row>
    <row r="3" spans="2:6" ht="17.25" thickTop="1">
      <c r="F3" s="14" t="s">
        <v>96</v>
      </c>
    </row>
    <row r="4" spans="2:6">
      <c r="B4" s="2" t="s">
        <v>52</v>
      </c>
      <c r="C4" s="2" t="s">
        <v>53</v>
      </c>
      <c r="D4" s="2" t="s">
        <v>56</v>
      </c>
      <c r="E4" s="2" t="s">
        <v>54</v>
      </c>
      <c r="F4" s="2" t="s">
        <v>57</v>
      </c>
    </row>
    <row r="5" spans="2:6" ht="17.25">
      <c r="B5" s="31" t="s">
        <v>55</v>
      </c>
      <c r="C5" s="32"/>
      <c r="D5" s="33"/>
      <c r="E5" s="12">
        <f>SUM(E6:E24)</f>
        <v>6426323</v>
      </c>
      <c r="F5" s="10"/>
    </row>
    <row r="6" spans="2:6" ht="16.5" customHeight="1">
      <c r="B6" s="34" t="s">
        <v>58</v>
      </c>
      <c r="C6" s="35" t="s">
        <v>64</v>
      </c>
      <c r="D6" s="36" t="s">
        <v>65</v>
      </c>
      <c r="E6" s="37">
        <v>85000</v>
      </c>
      <c r="F6" s="34" t="s">
        <v>66</v>
      </c>
    </row>
    <row r="7" spans="2:6" ht="16.5" customHeight="1">
      <c r="B7" s="34" t="s">
        <v>58</v>
      </c>
      <c r="C7" s="35" t="s">
        <v>67</v>
      </c>
      <c r="D7" s="36" t="s">
        <v>68</v>
      </c>
      <c r="E7" s="37">
        <v>99990</v>
      </c>
      <c r="F7" s="34" t="s">
        <v>66</v>
      </c>
    </row>
    <row r="8" spans="2:6" ht="16.5" customHeight="1">
      <c r="B8" s="34" t="s">
        <v>58</v>
      </c>
      <c r="C8" s="35" t="s">
        <v>69</v>
      </c>
      <c r="D8" s="36" t="s">
        <v>70</v>
      </c>
      <c r="E8" s="37">
        <v>101000</v>
      </c>
      <c r="F8" s="34" t="s">
        <v>66</v>
      </c>
    </row>
    <row r="9" spans="2:6" ht="16.5" customHeight="1">
      <c r="B9" s="34" t="s">
        <v>58</v>
      </c>
      <c r="C9" s="35" t="s">
        <v>71</v>
      </c>
      <c r="D9" s="36" t="s">
        <v>72</v>
      </c>
      <c r="E9" s="37">
        <v>300000</v>
      </c>
      <c r="F9" s="34" t="s">
        <v>66</v>
      </c>
    </row>
    <row r="10" spans="2:6" ht="16.5" customHeight="1">
      <c r="B10" s="34" t="s">
        <v>58</v>
      </c>
      <c r="C10" s="35" t="s">
        <v>71</v>
      </c>
      <c r="D10" s="36" t="s">
        <v>73</v>
      </c>
      <c r="E10" s="37">
        <v>750000</v>
      </c>
      <c r="F10" s="34" t="s">
        <v>66</v>
      </c>
    </row>
    <row r="11" spans="2:6">
      <c r="B11" s="34" t="s">
        <v>58</v>
      </c>
      <c r="C11" s="35" t="s">
        <v>74</v>
      </c>
      <c r="D11" s="36" t="s">
        <v>75</v>
      </c>
      <c r="E11" s="37">
        <v>22000</v>
      </c>
      <c r="F11" s="34" t="s">
        <v>66</v>
      </c>
    </row>
    <row r="12" spans="2:6">
      <c r="B12" s="34" t="s">
        <v>58</v>
      </c>
      <c r="C12" s="35" t="s">
        <v>76</v>
      </c>
      <c r="D12" s="36" t="s">
        <v>77</v>
      </c>
      <c r="E12" s="37">
        <v>300000</v>
      </c>
      <c r="F12" s="34" t="s">
        <v>66</v>
      </c>
    </row>
    <row r="13" spans="2:6">
      <c r="B13" s="34" t="s">
        <v>58</v>
      </c>
      <c r="C13" s="35" t="s">
        <v>76</v>
      </c>
      <c r="D13" s="36" t="s">
        <v>78</v>
      </c>
      <c r="E13" s="37">
        <v>110000</v>
      </c>
      <c r="F13" s="34" t="s">
        <v>66</v>
      </c>
    </row>
    <row r="14" spans="2:6">
      <c r="B14" s="34" t="s">
        <v>58</v>
      </c>
      <c r="C14" s="35" t="s">
        <v>79</v>
      </c>
      <c r="D14" s="36" t="s">
        <v>80</v>
      </c>
      <c r="E14" s="37">
        <v>66000</v>
      </c>
      <c r="F14" s="34" t="s">
        <v>66</v>
      </c>
    </row>
    <row r="15" spans="2:6">
      <c r="B15" s="34" t="s">
        <v>58</v>
      </c>
      <c r="C15" s="35" t="s">
        <v>76</v>
      </c>
      <c r="D15" s="36" t="s">
        <v>81</v>
      </c>
      <c r="E15" s="37">
        <v>400000</v>
      </c>
      <c r="F15" s="34" t="s">
        <v>66</v>
      </c>
    </row>
    <row r="16" spans="2:6">
      <c r="B16" s="34" t="s">
        <v>58</v>
      </c>
      <c r="C16" s="35" t="s">
        <v>76</v>
      </c>
      <c r="D16" s="36" t="s">
        <v>82</v>
      </c>
      <c r="E16" s="37">
        <v>300000</v>
      </c>
      <c r="F16" s="34" t="s">
        <v>66</v>
      </c>
    </row>
    <row r="17" spans="2:6">
      <c r="B17" s="34" t="s">
        <v>58</v>
      </c>
      <c r="C17" s="35" t="s">
        <v>76</v>
      </c>
      <c r="D17" s="36" t="s">
        <v>83</v>
      </c>
      <c r="E17" s="37">
        <v>300000</v>
      </c>
      <c r="F17" s="34" t="s">
        <v>66</v>
      </c>
    </row>
    <row r="18" spans="2:6">
      <c r="B18" s="34" t="s">
        <v>58</v>
      </c>
      <c r="C18" s="35" t="s">
        <v>84</v>
      </c>
      <c r="D18" s="36" t="s">
        <v>85</v>
      </c>
      <c r="E18" s="38">
        <v>1168000</v>
      </c>
      <c r="F18" s="34" t="s">
        <v>66</v>
      </c>
    </row>
    <row r="19" spans="2:6">
      <c r="B19" s="34" t="s">
        <v>58</v>
      </c>
      <c r="C19" s="35" t="s">
        <v>84</v>
      </c>
      <c r="D19" s="36" t="s">
        <v>86</v>
      </c>
      <c r="E19" s="38">
        <v>600000</v>
      </c>
      <c r="F19" s="34" t="s">
        <v>66</v>
      </c>
    </row>
    <row r="20" spans="2:6">
      <c r="B20" s="34" t="s">
        <v>58</v>
      </c>
      <c r="C20" s="35" t="s">
        <v>87</v>
      </c>
      <c r="D20" s="36" t="s">
        <v>88</v>
      </c>
      <c r="E20" s="37">
        <v>100000</v>
      </c>
      <c r="F20" s="34" t="s">
        <v>66</v>
      </c>
    </row>
    <row r="21" spans="2:6">
      <c r="B21" s="34" t="s">
        <v>58</v>
      </c>
      <c r="C21" s="35" t="s">
        <v>89</v>
      </c>
      <c r="D21" s="36" t="s">
        <v>90</v>
      </c>
      <c r="E21" s="37">
        <v>120000</v>
      </c>
      <c r="F21" s="34" t="s">
        <v>66</v>
      </c>
    </row>
    <row r="22" spans="2:6">
      <c r="B22" s="34" t="s">
        <v>58</v>
      </c>
      <c r="C22" s="35" t="s">
        <v>91</v>
      </c>
      <c r="D22" s="36" t="s">
        <v>92</v>
      </c>
      <c r="E22" s="37">
        <v>129333</v>
      </c>
      <c r="F22" s="34" t="s">
        <v>66</v>
      </c>
    </row>
    <row r="23" spans="2:6">
      <c r="B23" s="34" t="s">
        <v>58</v>
      </c>
      <c r="C23" s="35" t="s">
        <v>87</v>
      </c>
      <c r="D23" s="36" t="s">
        <v>93</v>
      </c>
      <c r="E23" s="37">
        <v>600000</v>
      </c>
      <c r="F23" s="34" t="s">
        <v>66</v>
      </c>
    </row>
    <row r="24" spans="2:6">
      <c r="B24" s="34" t="s">
        <v>58</v>
      </c>
      <c r="C24" s="35" t="s">
        <v>94</v>
      </c>
      <c r="D24" s="36" t="s">
        <v>95</v>
      </c>
      <c r="E24" s="37">
        <v>875000</v>
      </c>
      <c r="F24" s="34" t="s">
        <v>66</v>
      </c>
    </row>
  </sheetData>
  <mergeCells count="2">
    <mergeCell ref="B2:F2"/>
    <mergeCell ref="B5:D5"/>
  </mergeCells>
  <phoneticPr fontId="1" type="noConversion"/>
  <pageMargins left="0.25" right="0.25" top="0.75" bottom="0.75" header="0.3" footer="0.3"/>
  <pageSetup paperSize="9" scale="9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(붙임1)재원별 세입현황</vt:lpstr>
      <vt:lpstr>(붙임2)분야별 세출현황</vt:lpstr>
      <vt:lpstr>(별첨3)통합재정수지2(순세계잉여금포함)</vt:lpstr>
      <vt:lpstr>(별첨4) 주민참여예산 사업별 현황 및 주민의견서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2025-02-17T04:02:30Z</cp:lastPrinted>
  <dcterms:created xsi:type="dcterms:W3CDTF">2024-01-26T04:44:09Z</dcterms:created>
  <dcterms:modified xsi:type="dcterms:W3CDTF">2025-02-17T04:02:33Z</dcterms:modified>
</cp:coreProperties>
</file>